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9327FC4D-8C6F-48C6-AC7D-3B2F52C5D245}" xr6:coauthVersionLast="37" xr6:coauthVersionMax="37" xr10:uidLastSave="{00000000-0000-0000-0000-000000000000}"/>
  <bookViews>
    <workbookView xWindow="0" yWindow="0" windowWidth="28800" windowHeight="12255" activeTab="2" xr2:uid="{B2AFBB94-3DE4-4DF4-9AF4-370C98DF411D}"/>
  </bookViews>
  <sheets>
    <sheet name="ม.6 ห้อง 8" sheetId="1" r:id="rId1"/>
    <sheet name="ม.6 ห้อง 8 (A)" sheetId="13" r:id="rId2"/>
    <sheet name="ม.6 ห้อง 8 (B)" sheetId="14" r:id="rId3"/>
  </sheets>
  <definedNames>
    <definedName name="_xlnm._FilterDatabase" localSheetId="0" hidden="1">'ม.6 ห้อง 8'!$A$5:$Q$34</definedName>
    <definedName name="_xlnm._FilterDatabase" localSheetId="1" hidden="1">'ม.6 ห้อง 8 (A)'!$A$5:$Q$20</definedName>
    <definedName name="_xlnm._FilterDatabase" localSheetId="2" hidden="1">'ม.6 ห้อง 8 (B)'!$A$5:$Q$19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4" l="1"/>
  <c r="A3" i="13"/>
  <c r="L4" i="14" l="1"/>
  <c r="H4" i="14"/>
  <c r="O4" i="14" s="1"/>
  <c r="L4" i="13"/>
  <c r="H4" i="13"/>
  <c r="L4" i="1"/>
  <c r="H4" i="1"/>
  <c r="O4" i="13" l="1"/>
  <c r="O4" i="1"/>
</calcChain>
</file>

<file path=xl/sharedStrings.xml><?xml version="1.0" encoding="utf-8"?>
<sst xmlns="http://schemas.openxmlformats.org/spreadsheetml/2006/main" count="275" uniqueCount="105">
  <si>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</si>
  <si>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</si>
  <si>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</si>
  <si>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</si>
  <si>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</si>
  <si>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</si>
  <si>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</si>
  <si>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</si>
  <si>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</si>
  <si>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</si>
  <si>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</si>
  <si>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</si>
  <si>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</si>
  <si>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อิทธิพล</t>
  </si>
  <si>
    <t>รายชื่อนักเรียนชั้นมัธยมศึกษาปีที่ 6/8</t>
  </si>
  <si>
    <t>23807</t>
  </si>
  <si>
    <t>ขอสืบ</t>
  </si>
  <si>
    <t>24186</t>
  </si>
  <si>
    <t>ชลสิริ</t>
  </si>
  <si>
    <t>โมราเรือง</t>
  </si>
  <si>
    <t>24229</t>
  </si>
  <si>
    <t>ธนกร</t>
  </si>
  <si>
    <t>แซ่โง้ว</t>
  </si>
  <si>
    <t>24265</t>
  </si>
  <si>
    <t>ปิยพัทธ์</t>
  </si>
  <si>
    <t>สุวินัยวงศกร</t>
  </si>
  <si>
    <t>24299</t>
  </si>
  <si>
    <t>รามิล</t>
  </si>
  <si>
    <t>วัฒนกิจ</t>
  </si>
  <si>
    <t>24315</t>
  </si>
  <si>
    <t>ศักดิพัฒน์</t>
  </si>
  <si>
    <t>ภู่นคร</t>
  </si>
  <si>
    <t>24318</t>
  </si>
  <si>
    <t>ศิริพงษ์</t>
  </si>
  <si>
    <t>มรเวก</t>
  </si>
  <si>
    <t>24342</t>
  </si>
  <si>
    <t>อาทิตย์</t>
  </si>
  <si>
    <t>ทิพย์ประเสริฐ</t>
  </si>
  <si>
    <t>25763</t>
  </si>
  <si>
    <t>ภวัตสุข</t>
  </si>
  <si>
    <t>ปิ่นเจริญ</t>
  </si>
  <si>
    <t>26132</t>
  </si>
  <si>
    <t>ปฐมรัฐ</t>
  </si>
  <si>
    <t>แตรไชย</t>
  </si>
  <si>
    <t>26136</t>
  </si>
  <si>
    <t>วิฑูรย์</t>
  </si>
  <si>
    <t>แก้วกลม</t>
  </si>
  <si>
    <t>24370</t>
  </si>
  <si>
    <t>ธนัชพร</t>
  </si>
  <si>
    <t>ศิริไพบูลย์</t>
  </si>
  <si>
    <t>24397</t>
  </si>
  <si>
    <t>ดลพร</t>
  </si>
  <si>
    <t>สิงห์ทอง</t>
  </si>
  <si>
    <t>24398</t>
  </si>
  <si>
    <t>ดาริน</t>
  </si>
  <si>
    <t>สุขวัญ</t>
  </si>
  <si>
    <t>24405</t>
  </si>
  <si>
    <t>ตวงขวัญ</t>
  </si>
  <si>
    <t>จางวางคง</t>
  </si>
  <si>
    <t>24431</t>
  </si>
  <si>
    <t>ปัญจรัตน์</t>
  </si>
  <si>
    <t>แก้วรัตน์</t>
  </si>
  <si>
    <t>24433</t>
  </si>
  <si>
    <t>ปาริฉัตร</t>
  </si>
  <si>
    <t>สนศิริ</t>
  </si>
  <si>
    <t>24436</t>
  </si>
  <si>
    <t>ปิ่นลักษณ์</t>
  </si>
  <si>
    <t>เจริญดิษยาวัชร์</t>
  </si>
  <si>
    <t>24439</t>
  </si>
  <si>
    <t>ปิยะนันท์</t>
  </si>
  <si>
    <t>ดอนน้อย</t>
  </si>
  <si>
    <t>24448</t>
  </si>
  <si>
    <t>พลอยฝัน</t>
  </si>
  <si>
    <t>นามชุ่ม</t>
  </si>
  <si>
    <t>24465</t>
  </si>
  <si>
    <t>รุ่งระวี</t>
  </si>
  <si>
    <t>ศักดิ์ไชย</t>
  </si>
  <si>
    <t>24467</t>
  </si>
  <si>
    <t>ลลิตา</t>
  </si>
  <si>
    <t>สุขุม</t>
  </si>
  <si>
    <t>24471</t>
  </si>
  <si>
    <t>วรรณกานต์</t>
  </si>
  <si>
    <t>เพ็งกลั่น</t>
  </si>
  <si>
    <t>24480</t>
  </si>
  <si>
    <t>วิราวรรณ</t>
  </si>
  <si>
    <t>อินทร์แป้น</t>
  </si>
  <si>
    <t>24502</t>
  </si>
  <si>
    <t>สุพิชญา</t>
  </si>
  <si>
    <t>ธนิกกุล</t>
  </si>
  <si>
    <t>24525</t>
  </si>
  <si>
    <t>เพลินณรงค์</t>
  </si>
  <si>
    <t>วันวาน</t>
  </si>
  <si>
    <t>26156</t>
  </si>
  <si>
    <t>ณิชกมล</t>
  </si>
  <si>
    <t>ทาระขจัด</t>
  </si>
  <si>
    <t>26180</t>
  </si>
  <si>
    <t>สโรชา</t>
  </si>
  <si>
    <t>เสถียรศรี</t>
  </si>
  <si>
    <t>26239</t>
  </si>
  <si>
    <t>สุมาวดี</t>
  </si>
  <si>
    <t>ไกรศรี</t>
  </si>
  <si>
    <t>ครูที่ปรึกษา   นายมารุต  ศักดิ์แสงวิจิตร , นางสาวภัคชนัญ  ศรีจ๊ะ</t>
  </si>
  <si>
    <t>รายชื่อนักเรียนชั้นมัธยมศึกษาปีที่ 6/8 (Group A)</t>
  </si>
  <si>
    <t>รายชื่อนักเรียนชั้นมัธยมศึกษาปีที่ 6/8 (Group B)</t>
  </si>
  <si>
    <t>กลุ่มการเรียนทรัพยากรมนุษย์ (ดนตรี)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</si>
</sst>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Q35"/>
  <sheetViews>
    <sheetView workbookViewId="0">
      <selection activeCell="R29" sqref="R29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104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3" t="s">
        <v>101</v>
      </c>
      <c r="B4" s="1"/>
      <c r="C4" s="4"/>
      <c r="D4" s="4"/>
      <c r="E4" s="4"/>
      <c r="F4" s="2"/>
      <c r="G4" s="5" t="s">
        <v>0</v>
      </c>
      <c r="H4" s="5">
        <f>COUNTIF(C6:C34,"นาย")</f>
        <v>11</v>
      </c>
      <c r="I4" s="5" t="s">
        <v>1</v>
      </c>
      <c r="K4" s="5" t="s">
        <v>2</v>
      </c>
      <c r="L4" s="5">
        <f>COUNTIF(C6:C34,"น.ส.")</f>
        <v>18</v>
      </c>
      <c r="M4" s="5" t="s">
        <v>3</v>
      </c>
      <c r="N4" s="5" t="s">
        <v>4</v>
      </c>
      <c r="O4" s="5">
        <f>H4+L4</f>
        <v>29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30">
        <v>1</v>
      </c>
      <c r="B6" s="27" t="s">
        <v>15</v>
      </c>
      <c r="C6" s="28" t="s">
        <v>9</v>
      </c>
      <c r="D6" s="28" t="s">
        <v>13</v>
      </c>
      <c r="E6" s="29" t="s">
        <v>16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3">
        <v>2</v>
      </c>
      <c r="B7" s="27" t="s">
        <v>17</v>
      </c>
      <c r="C7" s="28" t="s">
        <v>9</v>
      </c>
      <c r="D7" s="28" t="s">
        <v>18</v>
      </c>
      <c r="E7" s="29" t="s">
        <v>19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3">
        <v>3</v>
      </c>
      <c r="B8" s="27" t="s">
        <v>20</v>
      </c>
      <c r="C8" s="28" t="s">
        <v>9</v>
      </c>
      <c r="D8" s="28" t="s">
        <v>21</v>
      </c>
      <c r="E8" s="29" t="s">
        <v>22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3">
        <v>4</v>
      </c>
      <c r="B9" s="27" t="s">
        <v>23</v>
      </c>
      <c r="C9" s="28" t="s">
        <v>9</v>
      </c>
      <c r="D9" s="28" t="s">
        <v>24</v>
      </c>
      <c r="E9" s="29" t="s">
        <v>25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3">
        <v>5</v>
      </c>
      <c r="B10" s="27" t="s">
        <v>26</v>
      </c>
      <c r="C10" s="28" t="s">
        <v>9</v>
      </c>
      <c r="D10" s="28" t="s">
        <v>27</v>
      </c>
      <c r="E10" s="29" t="s">
        <v>28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s="17" customFormat="1" ht="18" customHeight="1" x14ac:dyDescent="0.2">
      <c r="A11" s="23">
        <v>6</v>
      </c>
      <c r="B11" s="27" t="s">
        <v>29</v>
      </c>
      <c r="C11" s="28" t="s">
        <v>9</v>
      </c>
      <c r="D11" s="28" t="s">
        <v>30</v>
      </c>
      <c r="E11" s="29" t="s">
        <v>31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s="17" customFormat="1" ht="18" customHeight="1" x14ac:dyDescent="0.2">
      <c r="A12" s="23">
        <v>7</v>
      </c>
      <c r="B12" s="27" t="s">
        <v>32</v>
      </c>
      <c r="C12" s="28" t="s">
        <v>9</v>
      </c>
      <c r="D12" s="28" t="s">
        <v>33</v>
      </c>
      <c r="E12" s="29" t="s">
        <v>34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23">
        <v>8</v>
      </c>
      <c r="B13" s="27" t="s">
        <v>35</v>
      </c>
      <c r="C13" s="28" t="s">
        <v>9</v>
      </c>
      <c r="D13" s="28" t="s">
        <v>36</v>
      </c>
      <c r="E13" s="29" t="s">
        <v>37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3">
        <v>9</v>
      </c>
      <c r="B14" s="27" t="s">
        <v>38</v>
      </c>
      <c r="C14" s="28" t="s">
        <v>9</v>
      </c>
      <c r="D14" s="28" t="s">
        <v>39</v>
      </c>
      <c r="E14" s="29" t="s">
        <v>40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3">
        <v>10</v>
      </c>
      <c r="B15" s="27" t="s">
        <v>41</v>
      </c>
      <c r="C15" s="28" t="s">
        <v>9</v>
      </c>
      <c r="D15" s="28" t="s">
        <v>42</v>
      </c>
      <c r="E15" s="29" t="s">
        <v>43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 x14ac:dyDescent="0.2">
      <c r="A16" s="23">
        <v>11</v>
      </c>
      <c r="B16" s="27" t="s">
        <v>44</v>
      </c>
      <c r="C16" s="28" t="s">
        <v>9</v>
      </c>
      <c r="D16" s="28" t="s">
        <v>45</v>
      </c>
      <c r="E16" s="29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  <c r="Q16" s="17"/>
    </row>
    <row r="17" spans="1:17" ht="18" customHeight="1" x14ac:dyDescent="0.2">
      <c r="A17" s="23">
        <v>12</v>
      </c>
      <c r="B17" s="27" t="s">
        <v>47</v>
      </c>
      <c r="C17" s="28" t="s">
        <v>12</v>
      </c>
      <c r="D17" s="28" t="s">
        <v>48</v>
      </c>
      <c r="E17" s="29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8" customHeight="1" x14ac:dyDescent="0.2">
      <c r="A18" s="23">
        <v>13</v>
      </c>
      <c r="B18" s="27" t="s">
        <v>50</v>
      </c>
      <c r="C18" s="28" t="s">
        <v>12</v>
      </c>
      <c r="D18" s="28" t="s">
        <v>51</v>
      </c>
      <c r="E18" s="29" t="s">
        <v>52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  <c r="Q18" s="17"/>
    </row>
    <row r="19" spans="1:17" s="17" customFormat="1" ht="18" customHeight="1" x14ac:dyDescent="0.2">
      <c r="A19" s="23">
        <v>14</v>
      </c>
      <c r="B19" s="27" t="s">
        <v>53</v>
      </c>
      <c r="C19" s="28" t="s">
        <v>12</v>
      </c>
      <c r="D19" s="28" t="s">
        <v>54</v>
      </c>
      <c r="E19" s="29" t="s">
        <v>55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17" customFormat="1" ht="18" customHeight="1" x14ac:dyDescent="0.2">
      <c r="A20" s="23">
        <v>15</v>
      </c>
      <c r="B20" s="27" t="s">
        <v>56</v>
      </c>
      <c r="C20" s="28" t="s">
        <v>12</v>
      </c>
      <c r="D20" s="28" t="s">
        <v>57</v>
      </c>
      <c r="E20" s="29" t="s">
        <v>58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7" s="17" customFormat="1" ht="18" customHeight="1" x14ac:dyDescent="0.2">
      <c r="A21" s="23">
        <v>16</v>
      </c>
      <c r="B21" s="27" t="s">
        <v>59</v>
      </c>
      <c r="C21" s="28" t="s">
        <v>12</v>
      </c>
      <c r="D21" s="28" t="s">
        <v>60</v>
      </c>
      <c r="E21" s="29" t="s">
        <v>61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s="17" customFormat="1" ht="18" customHeight="1" x14ac:dyDescent="0.2">
      <c r="A22" s="23">
        <v>17</v>
      </c>
      <c r="B22" s="27" t="s">
        <v>62</v>
      </c>
      <c r="C22" s="28" t="s">
        <v>12</v>
      </c>
      <c r="D22" s="28" t="s">
        <v>63</v>
      </c>
      <c r="E22" s="29" t="s">
        <v>64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s="17" customFormat="1" ht="18" customHeight="1" x14ac:dyDescent="0.2">
      <c r="A23" s="23">
        <v>18</v>
      </c>
      <c r="B23" s="27" t="s">
        <v>65</v>
      </c>
      <c r="C23" s="28" t="s">
        <v>12</v>
      </c>
      <c r="D23" s="28" t="s">
        <v>66</v>
      </c>
      <c r="E23" s="29" t="s">
        <v>67</v>
      </c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 x14ac:dyDescent="0.2">
      <c r="A24" s="23">
        <v>19</v>
      </c>
      <c r="B24" s="27" t="s">
        <v>68</v>
      </c>
      <c r="C24" s="28" t="s">
        <v>12</v>
      </c>
      <c r="D24" s="28" t="s">
        <v>69</v>
      </c>
      <c r="E24" s="29" t="s">
        <v>70</v>
      </c>
      <c r="F24" s="2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7" s="17" customFormat="1" ht="18" customHeight="1" x14ac:dyDescent="0.2">
      <c r="A25" s="23">
        <v>20</v>
      </c>
      <c r="B25" s="27" t="s">
        <v>71</v>
      </c>
      <c r="C25" s="28" t="s">
        <v>12</v>
      </c>
      <c r="D25" s="28" t="s">
        <v>72</v>
      </c>
      <c r="E25" s="29" t="s">
        <v>73</v>
      </c>
      <c r="F25" s="24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s="17" customFormat="1" ht="18" customHeight="1" x14ac:dyDescent="0.2">
      <c r="A26" s="23">
        <v>21</v>
      </c>
      <c r="B26" s="27" t="s">
        <v>74</v>
      </c>
      <c r="C26" s="28" t="s">
        <v>12</v>
      </c>
      <c r="D26" s="28" t="s">
        <v>75</v>
      </c>
      <c r="E26" s="29" t="s">
        <v>76</v>
      </c>
      <c r="F26" s="24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7" s="17" customFormat="1" ht="18" customHeight="1" x14ac:dyDescent="0.2">
      <c r="A27" s="23">
        <v>22</v>
      </c>
      <c r="B27" s="27" t="s">
        <v>77</v>
      </c>
      <c r="C27" s="28" t="s">
        <v>12</v>
      </c>
      <c r="D27" s="28" t="s">
        <v>78</v>
      </c>
      <c r="E27" s="29" t="s">
        <v>79</v>
      </c>
      <c r="F27" s="24"/>
      <c r="G27" s="14"/>
      <c r="H27" s="12"/>
      <c r="I27" s="15"/>
      <c r="J27" s="15"/>
      <c r="K27" s="15"/>
      <c r="L27" s="15"/>
      <c r="M27" s="15"/>
      <c r="N27" s="15"/>
      <c r="O27" s="15"/>
      <c r="P27" s="16"/>
    </row>
    <row r="28" spans="1:17" s="17" customFormat="1" ht="18" customHeight="1" x14ac:dyDescent="0.2">
      <c r="A28" s="23">
        <v>23</v>
      </c>
      <c r="B28" s="27" t="s">
        <v>80</v>
      </c>
      <c r="C28" s="28" t="s">
        <v>12</v>
      </c>
      <c r="D28" s="28" t="s">
        <v>81</v>
      </c>
      <c r="E28" s="29" t="s">
        <v>82</v>
      </c>
      <c r="F28" s="24"/>
      <c r="G28" s="14"/>
      <c r="H28" s="15"/>
      <c r="I28" s="15"/>
      <c r="J28" s="15"/>
      <c r="K28" s="15"/>
      <c r="L28" s="15"/>
      <c r="M28" s="15"/>
      <c r="N28" s="15"/>
      <c r="O28" s="15"/>
      <c r="P28" s="16"/>
    </row>
    <row r="29" spans="1:17" s="17" customFormat="1" ht="18" customHeight="1" x14ac:dyDescent="0.2">
      <c r="A29" s="23">
        <v>24</v>
      </c>
      <c r="B29" s="27" t="s">
        <v>83</v>
      </c>
      <c r="C29" s="28" t="s">
        <v>12</v>
      </c>
      <c r="D29" s="28" t="s">
        <v>84</v>
      </c>
      <c r="E29" s="29" t="s">
        <v>85</v>
      </c>
      <c r="F29" s="24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7" s="17" customFormat="1" ht="18" customHeight="1" x14ac:dyDescent="0.2">
      <c r="A30" s="23">
        <v>25</v>
      </c>
      <c r="B30" s="27" t="s">
        <v>86</v>
      </c>
      <c r="C30" s="28" t="s">
        <v>12</v>
      </c>
      <c r="D30" s="28" t="s">
        <v>87</v>
      </c>
      <c r="E30" s="29" t="s">
        <v>88</v>
      </c>
      <c r="F30" s="24"/>
      <c r="G30" s="14"/>
      <c r="H30" s="15"/>
      <c r="I30" s="15"/>
      <c r="J30" s="15"/>
      <c r="K30" s="15"/>
      <c r="L30" s="15"/>
      <c r="M30" s="15"/>
      <c r="N30" s="15"/>
      <c r="O30" s="15"/>
      <c r="P30" s="16"/>
    </row>
    <row r="31" spans="1:17" s="17" customFormat="1" ht="18" customHeight="1" x14ac:dyDescent="0.2">
      <c r="A31" s="23">
        <v>26</v>
      </c>
      <c r="B31" s="27" t="s">
        <v>89</v>
      </c>
      <c r="C31" s="28" t="s">
        <v>12</v>
      </c>
      <c r="D31" s="28" t="s">
        <v>90</v>
      </c>
      <c r="E31" s="29" t="s">
        <v>91</v>
      </c>
      <c r="F31" s="24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7" s="17" customFormat="1" ht="18" customHeight="1" x14ac:dyDescent="0.2">
      <c r="A32" s="23">
        <v>27</v>
      </c>
      <c r="B32" s="27" t="s">
        <v>92</v>
      </c>
      <c r="C32" s="28" t="s">
        <v>12</v>
      </c>
      <c r="D32" s="28" t="s">
        <v>93</v>
      </c>
      <c r="E32" s="29" t="s">
        <v>94</v>
      </c>
      <c r="F32" s="24"/>
      <c r="G32" s="14"/>
      <c r="H32" s="15"/>
      <c r="I32" s="15"/>
      <c r="J32" s="15"/>
      <c r="K32" s="15"/>
      <c r="L32" s="15"/>
      <c r="M32" s="15"/>
      <c r="N32" s="15"/>
      <c r="O32" s="15"/>
      <c r="P32" s="16"/>
    </row>
    <row r="33" spans="1:17" s="17" customFormat="1" ht="18" customHeight="1" x14ac:dyDescent="0.2">
      <c r="A33" s="23">
        <v>28</v>
      </c>
      <c r="B33" s="27" t="s">
        <v>95</v>
      </c>
      <c r="C33" s="28" t="s">
        <v>12</v>
      </c>
      <c r="D33" s="28" t="s">
        <v>96</v>
      </c>
      <c r="E33" s="29" t="s">
        <v>97</v>
      </c>
      <c r="F33" s="24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7" ht="18" customHeight="1" x14ac:dyDescent="0.2">
      <c r="A34" s="23">
        <v>29</v>
      </c>
      <c r="B34" s="27" t="s">
        <v>98</v>
      </c>
      <c r="C34" s="28" t="s">
        <v>12</v>
      </c>
      <c r="D34" s="28" t="s">
        <v>99</v>
      </c>
      <c r="E34" s="29" t="s">
        <v>100</v>
      </c>
      <c r="F34" s="24"/>
      <c r="G34" s="14"/>
      <c r="H34" s="15"/>
      <c r="I34" s="15"/>
      <c r="J34" s="15"/>
      <c r="K34" s="15"/>
      <c r="L34" s="15"/>
      <c r="M34" s="15"/>
      <c r="N34" s="15"/>
      <c r="O34" s="15"/>
      <c r="P34" s="16"/>
      <c r="Q34" s="17"/>
    </row>
    <row r="35" spans="1:17" x14ac:dyDescent="0.3">
      <c r="J35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4353-6982-4D9B-8DF4-CF641E285E5F}">
  <dimension ref="A1:Q21"/>
  <sheetViews>
    <sheetView workbookViewId="0">
      <selection activeCell="A4" sqref="A4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tr">
        <f>'ม.6 ห้อง 8'!A3:P3</f>
        <v>กลุ่มการเรียนทรัพยากรมนุษย์ (ดนตรี)  ภาคเรียนที่ 1  ปีการศึกษา  2563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3" t="s">
        <v>101</v>
      </c>
      <c r="B4" s="1"/>
      <c r="C4" s="4"/>
      <c r="D4" s="4"/>
      <c r="E4" s="4"/>
      <c r="F4" s="2"/>
      <c r="G4" s="5" t="s">
        <v>0</v>
      </c>
      <c r="H4" s="5">
        <f>COUNTIF(C6:C20,"นาย")</f>
        <v>6</v>
      </c>
      <c r="I4" s="5" t="s">
        <v>1</v>
      </c>
      <c r="K4" s="5" t="s">
        <v>2</v>
      </c>
      <c r="L4" s="5">
        <f>COUNTIF(C6:C20,"น.ส.")</f>
        <v>9</v>
      </c>
      <c r="M4" s="5" t="s">
        <v>3</v>
      </c>
      <c r="N4" s="5" t="s">
        <v>4</v>
      </c>
      <c r="O4" s="5">
        <f>H4+L4</f>
        <v>15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30">
        <v>1</v>
      </c>
      <c r="B6" s="27" t="s">
        <v>15</v>
      </c>
      <c r="C6" s="28" t="s">
        <v>9</v>
      </c>
      <c r="D6" s="28" t="s">
        <v>13</v>
      </c>
      <c r="E6" s="29" t="s">
        <v>16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3">
        <v>3</v>
      </c>
      <c r="B7" s="27" t="s">
        <v>20</v>
      </c>
      <c r="C7" s="28" t="s">
        <v>9</v>
      </c>
      <c r="D7" s="28" t="s">
        <v>21</v>
      </c>
      <c r="E7" s="29" t="s">
        <v>22</v>
      </c>
      <c r="F7" s="25"/>
      <c r="G7" s="18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3">
        <v>5</v>
      </c>
      <c r="B8" s="27" t="s">
        <v>26</v>
      </c>
      <c r="C8" s="28" t="s">
        <v>9</v>
      </c>
      <c r="D8" s="28" t="s">
        <v>27</v>
      </c>
      <c r="E8" s="29" t="s">
        <v>28</v>
      </c>
      <c r="F8" s="24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3">
        <v>7</v>
      </c>
      <c r="B9" s="27" t="s">
        <v>32</v>
      </c>
      <c r="C9" s="28" t="s">
        <v>9</v>
      </c>
      <c r="D9" s="28" t="s">
        <v>33</v>
      </c>
      <c r="E9" s="29" t="s">
        <v>34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3">
        <v>9</v>
      </c>
      <c r="B10" s="27" t="s">
        <v>38</v>
      </c>
      <c r="C10" s="28" t="s">
        <v>9</v>
      </c>
      <c r="D10" s="28" t="s">
        <v>39</v>
      </c>
      <c r="E10" s="29" t="s">
        <v>40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s="17" customFormat="1" ht="18" customHeight="1" x14ac:dyDescent="0.2">
      <c r="A11" s="23">
        <v>11</v>
      </c>
      <c r="B11" s="27" t="s">
        <v>44</v>
      </c>
      <c r="C11" s="28" t="s">
        <v>9</v>
      </c>
      <c r="D11" s="28" t="s">
        <v>45</v>
      </c>
      <c r="E11" s="29" t="s">
        <v>46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ht="18" customHeight="1" x14ac:dyDescent="0.2">
      <c r="A12" s="23">
        <v>13</v>
      </c>
      <c r="B12" s="27" t="s">
        <v>50</v>
      </c>
      <c r="C12" s="28" t="s">
        <v>12</v>
      </c>
      <c r="D12" s="28" t="s">
        <v>51</v>
      </c>
      <c r="E12" s="29" t="s">
        <v>52</v>
      </c>
      <c r="F12" s="26"/>
      <c r="G12" s="19"/>
      <c r="H12" s="15"/>
      <c r="I12" s="15"/>
      <c r="J12" s="15"/>
      <c r="K12" s="15"/>
      <c r="L12" s="15"/>
      <c r="M12" s="15"/>
      <c r="N12" s="15"/>
      <c r="O12" s="15"/>
      <c r="P12" s="16"/>
      <c r="Q12" s="17"/>
    </row>
    <row r="13" spans="1:17" ht="18" customHeight="1" x14ac:dyDescent="0.2">
      <c r="A13" s="23">
        <v>15</v>
      </c>
      <c r="B13" s="27" t="s">
        <v>56</v>
      </c>
      <c r="C13" s="28" t="s">
        <v>12</v>
      </c>
      <c r="D13" s="28" t="s">
        <v>57</v>
      </c>
      <c r="E13" s="29" t="s">
        <v>58</v>
      </c>
      <c r="F13" s="26"/>
      <c r="G13" s="19"/>
      <c r="H13" s="15"/>
      <c r="I13" s="15"/>
      <c r="J13" s="15"/>
      <c r="K13" s="15"/>
      <c r="L13" s="15"/>
      <c r="M13" s="15"/>
      <c r="N13" s="15"/>
      <c r="O13" s="15"/>
      <c r="P13" s="16"/>
      <c r="Q13" s="17"/>
    </row>
    <row r="14" spans="1:17" s="17" customFormat="1" ht="18" customHeight="1" x14ac:dyDescent="0.2">
      <c r="A14" s="23">
        <v>17</v>
      </c>
      <c r="B14" s="27" t="s">
        <v>62</v>
      </c>
      <c r="C14" s="28" t="s">
        <v>12</v>
      </c>
      <c r="D14" s="28" t="s">
        <v>63</v>
      </c>
      <c r="E14" s="29" t="s">
        <v>64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3">
        <v>19</v>
      </c>
      <c r="B15" s="27" t="s">
        <v>68</v>
      </c>
      <c r="C15" s="28" t="s">
        <v>12</v>
      </c>
      <c r="D15" s="28" t="s">
        <v>69</v>
      </c>
      <c r="E15" s="29" t="s">
        <v>70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3">
        <v>21</v>
      </c>
      <c r="B16" s="27" t="s">
        <v>74</v>
      </c>
      <c r="C16" s="28" t="s">
        <v>12</v>
      </c>
      <c r="D16" s="28" t="s">
        <v>75</v>
      </c>
      <c r="E16" s="29" t="s">
        <v>76</v>
      </c>
      <c r="F16" s="25"/>
      <c r="G16" s="18"/>
      <c r="H16" s="15"/>
      <c r="I16" s="15"/>
      <c r="J16" s="15"/>
      <c r="K16" s="15"/>
      <c r="L16" s="15"/>
      <c r="M16" s="15"/>
      <c r="N16" s="15"/>
      <c r="O16" s="15"/>
      <c r="P16" s="16"/>
    </row>
    <row r="17" spans="1:16" s="17" customFormat="1" ht="18" customHeight="1" x14ac:dyDescent="0.2">
      <c r="A17" s="23">
        <v>23</v>
      </c>
      <c r="B17" s="27" t="s">
        <v>80</v>
      </c>
      <c r="C17" s="28" t="s">
        <v>12</v>
      </c>
      <c r="D17" s="28" t="s">
        <v>81</v>
      </c>
      <c r="E17" s="29" t="s">
        <v>82</v>
      </c>
      <c r="F17" s="24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6" s="17" customFormat="1" ht="18" customHeight="1" x14ac:dyDescent="0.2">
      <c r="A18" s="23">
        <v>25</v>
      </c>
      <c r="B18" s="27" t="s">
        <v>86</v>
      </c>
      <c r="C18" s="28" t="s">
        <v>12</v>
      </c>
      <c r="D18" s="28" t="s">
        <v>87</v>
      </c>
      <c r="E18" s="29" t="s">
        <v>88</v>
      </c>
      <c r="F18" s="24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27</v>
      </c>
      <c r="B19" s="27" t="s">
        <v>92</v>
      </c>
      <c r="C19" s="28" t="s">
        <v>12</v>
      </c>
      <c r="D19" s="28" t="s">
        <v>93</v>
      </c>
      <c r="E19" s="29" t="s">
        <v>94</v>
      </c>
      <c r="F19" s="24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29</v>
      </c>
      <c r="B20" s="27" t="s">
        <v>98</v>
      </c>
      <c r="C20" s="28" t="s">
        <v>12</v>
      </c>
      <c r="D20" s="28" t="s">
        <v>99</v>
      </c>
      <c r="E20" s="29" t="s">
        <v>100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x14ac:dyDescent="0.3">
      <c r="J21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5C33-D3C4-488F-8A5F-4EE541EBB746}">
  <dimension ref="A1:Q20"/>
  <sheetViews>
    <sheetView tabSelected="1" workbookViewId="0">
      <selection activeCell="O24" sqref="O24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tr">
        <f>'ม.6 ห้อง 8'!A3:P3</f>
        <v>กลุ่มการเรียนทรัพยากรมนุษย์ (ดนตรี)  ภาคเรียนที่ 1  ปีการศึกษา  2563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3" t="s">
        <v>101</v>
      </c>
      <c r="B4" s="1"/>
      <c r="C4" s="4"/>
      <c r="D4" s="4"/>
      <c r="E4" s="4"/>
      <c r="F4" s="2"/>
      <c r="G4" s="5" t="s">
        <v>0</v>
      </c>
      <c r="H4" s="5">
        <f>COUNTIF(C6:C19,"นาย")</f>
        <v>5</v>
      </c>
      <c r="I4" s="5" t="s">
        <v>1</v>
      </c>
      <c r="K4" s="5" t="s">
        <v>2</v>
      </c>
      <c r="L4" s="5">
        <f>COUNTIF(C6:C19,"น.ส.")</f>
        <v>9</v>
      </c>
      <c r="M4" s="5" t="s">
        <v>3</v>
      </c>
      <c r="N4" s="5" t="s">
        <v>4</v>
      </c>
      <c r="O4" s="5">
        <f>H4+L4</f>
        <v>14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23">
        <v>2</v>
      </c>
      <c r="B6" s="27" t="s">
        <v>17</v>
      </c>
      <c r="C6" s="28" t="s">
        <v>9</v>
      </c>
      <c r="D6" s="28" t="s">
        <v>18</v>
      </c>
      <c r="E6" s="29" t="s">
        <v>19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3">
        <v>4</v>
      </c>
      <c r="B7" s="27" t="s">
        <v>23</v>
      </c>
      <c r="C7" s="28" t="s">
        <v>9</v>
      </c>
      <c r="D7" s="28" t="s">
        <v>24</v>
      </c>
      <c r="E7" s="29" t="s">
        <v>25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3">
        <v>6</v>
      </c>
      <c r="B8" s="27" t="s">
        <v>29</v>
      </c>
      <c r="C8" s="28" t="s">
        <v>9</v>
      </c>
      <c r="D8" s="28" t="s">
        <v>30</v>
      </c>
      <c r="E8" s="29" t="s">
        <v>31</v>
      </c>
      <c r="F8" s="24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3">
        <v>8</v>
      </c>
      <c r="B9" s="27" t="s">
        <v>35</v>
      </c>
      <c r="C9" s="28" t="s">
        <v>9</v>
      </c>
      <c r="D9" s="28" t="s">
        <v>36</v>
      </c>
      <c r="E9" s="29" t="s">
        <v>37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3">
        <v>10</v>
      </c>
      <c r="B10" s="27" t="s">
        <v>41</v>
      </c>
      <c r="C10" s="28" t="s">
        <v>9</v>
      </c>
      <c r="D10" s="28" t="s">
        <v>42</v>
      </c>
      <c r="E10" s="29" t="s">
        <v>43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3">
        <v>12</v>
      </c>
      <c r="B11" s="27" t="s">
        <v>47</v>
      </c>
      <c r="C11" s="28" t="s">
        <v>12</v>
      </c>
      <c r="D11" s="28" t="s">
        <v>48</v>
      </c>
      <c r="E11" s="29" t="s">
        <v>49</v>
      </c>
      <c r="F11" s="26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2">
      <c r="A12" s="23">
        <v>14</v>
      </c>
      <c r="B12" s="27" t="s">
        <v>53</v>
      </c>
      <c r="C12" s="28" t="s">
        <v>12</v>
      </c>
      <c r="D12" s="28" t="s">
        <v>54</v>
      </c>
      <c r="E12" s="29" t="s">
        <v>55</v>
      </c>
      <c r="F12" s="26"/>
      <c r="G12" s="19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23">
        <v>16</v>
      </c>
      <c r="B13" s="27" t="s">
        <v>59</v>
      </c>
      <c r="C13" s="28" t="s">
        <v>12</v>
      </c>
      <c r="D13" s="28" t="s">
        <v>60</v>
      </c>
      <c r="E13" s="29" t="s">
        <v>61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3">
        <v>18</v>
      </c>
      <c r="B14" s="27" t="s">
        <v>65</v>
      </c>
      <c r="C14" s="28" t="s">
        <v>12</v>
      </c>
      <c r="D14" s="28" t="s">
        <v>66</v>
      </c>
      <c r="E14" s="29" t="s">
        <v>67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3">
        <v>20</v>
      </c>
      <c r="B15" s="27" t="s">
        <v>71</v>
      </c>
      <c r="C15" s="28" t="s">
        <v>12</v>
      </c>
      <c r="D15" s="28" t="s">
        <v>72</v>
      </c>
      <c r="E15" s="29" t="s">
        <v>73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3">
        <v>22</v>
      </c>
      <c r="B16" s="27" t="s">
        <v>77</v>
      </c>
      <c r="C16" s="28" t="s">
        <v>12</v>
      </c>
      <c r="D16" s="28" t="s">
        <v>78</v>
      </c>
      <c r="E16" s="29" t="s">
        <v>79</v>
      </c>
      <c r="F16" s="24"/>
      <c r="G16" s="14"/>
      <c r="H16" s="12"/>
      <c r="I16" s="15"/>
      <c r="J16" s="15"/>
      <c r="K16" s="15"/>
      <c r="L16" s="15"/>
      <c r="M16" s="15"/>
      <c r="N16" s="15"/>
      <c r="O16" s="15"/>
      <c r="P16" s="16"/>
    </row>
    <row r="17" spans="1:16" s="17" customFormat="1" ht="18" customHeight="1" x14ac:dyDescent="0.2">
      <c r="A17" s="23">
        <v>24</v>
      </c>
      <c r="B17" s="27" t="s">
        <v>83</v>
      </c>
      <c r="C17" s="28" t="s">
        <v>12</v>
      </c>
      <c r="D17" s="28" t="s">
        <v>84</v>
      </c>
      <c r="E17" s="29" t="s">
        <v>85</v>
      </c>
      <c r="F17" s="24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6" s="17" customFormat="1" ht="18" customHeight="1" x14ac:dyDescent="0.2">
      <c r="A18" s="23">
        <v>26</v>
      </c>
      <c r="B18" s="27" t="s">
        <v>89</v>
      </c>
      <c r="C18" s="28" t="s">
        <v>12</v>
      </c>
      <c r="D18" s="28" t="s">
        <v>90</v>
      </c>
      <c r="E18" s="29" t="s">
        <v>91</v>
      </c>
      <c r="F18" s="24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28</v>
      </c>
      <c r="B19" s="27" t="s">
        <v>95</v>
      </c>
      <c r="C19" s="28" t="s">
        <v>12</v>
      </c>
      <c r="D19" s="28" t="s">
        <v>96</v>
      </c>
      <c r="E19" s="29" t="s">
        <v>97</v>
      </c>
      <c r="F19" s="24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6" x14ac:dyDescent="0.3">
      <c r="J20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ม.6 ห้อง 8</vt:lpstr>
      <vt:lpstr>ม.6 ห้อง 8 (A)</vt:lpstr>
      <vt:lpstr>ม.6 ห้อง 8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2020-06-25T05:58:55Z</dcterms:modified>
</cp:coreProperties>
</file>