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5\"/>
    </mc:Choice>
  </mc:AlternateContent>
  <xr:revisionPtr revIDLastSave="0" documentId="13_ncr:1_{F0903935-E83D-42DB-AF4D-09DFFEF48499}" xr6:coauthVersionLast="37" xr6:coauthVersionMax="37" xr10:uidLastSave="{00000000-0000-0000-0000-000000000000}"/>
  <bookViews>
    <workbookView xWindow="0" yWindow="0" windowWidth="28800" windowHeight="12255" activeTab="2" xr2:uid="{B2AFBB94-3DE4-4DF4-9AF4-370C98DF411D}"/>
  </bookViews>
  <sheets>
    <sheet name="ม.5 ห้อง 1" sheetId="1" r:id="rId1"/>
    <sheet name="ม.5 ห้อง 1 (A)" sheetId="15" r:id="rId2"/>
    <sheet name="ม.5 ห้อง 1 (B)" sheetId="16" r:id="rId3"/>
  </sheets>
  <definedNames>
    <definedName name="_xlnm._FilterDatabase" localSheetId="1" hidden="1">'ม.5 ห้อง 1 (A)'!$A$5:$Q$26</definedName>
    <definedName name="_xlnm._FilterDatabase" localSheetId="2" hidden="1">'ม.5 ห้อง 1 (B)'!$A$5:$Q$25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6" l="1"/>
  <c r="A3" i="15"/>
  <c r="A4" i="16" l="1"/>
  <c r="A4" i="15"/>
  <c r="L4" i="16"/>
  <c r="H4" i="16"/>
  <c r="L4" i="15"/>
  <c r="H4" i="15"/>
  <c r="L4" i="1"/>
  <c r="H4" i="1"/>
  <c r="O4" i="16" l="1"/>
  <c r="O4" i="15"/>
  <c r="O4" i="1"/>
</calcChain>
</file>

<file path=xl/sharedStrings.xml><?xml version="1.0" encoding="utf-8"?>
<sst xmlns="http://schemas.openxmlformats.org/spreadsheetml/2006/main" count="371" uniqueCount="142">
  <si>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</si>
  <si>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</si>
  <si>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</si>
  <si>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</si>
  <si>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</si>
  <si>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</si>
  <si>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</si>
  <si>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</si>
  <si>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</si>
  <si>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</si>
  <si>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</si>
  <si>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</si>
  <si>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</si>
  <si>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แซ่อึ้ง</t>
  </si>
  <si>
    <t>จิราภา</t>
  </si>
  <si>
    <t>ชฎาพร</t>
  </si>
  <si>
    <t>รายชื่อนักเรียนชั้นมัธยมศึกษาปีที่ 5/1</t>
  </si>
  <si>
    <t>ครูที่ปรึกษา  นายวิทวัส  ชูจิตร , นางสาวเพยาว์  แซ่เตีย</t>
  </si>
  <si>
    <t>24721</t>
  </si>
  <si>
    <t>จิรายุส</t>
  </si>
  <si>
    <t>อ่วมวนิช</t>
  </si>
  <si>
    <t>24741</t>
  </si>
  <si>
    <t>ณัฐภัทร</t>
  </si>
  <si>
    <t>แก้วมุ้ย</t>
  </si>
  <si>
    <t>24749</t>
  </si>
  <si>
    <t>ธนธรณ์</t>
  </si>
  <si>
    <t>ตรีไวย์</t>
  </si>
  <si>
    <t>24753</t>
  </si>
  <si>
    <t>ธนศักดิ์</t>
  </si>
  <si>
    <t>ศรีตะเขตต์</t>
  </si>
  <si>
    <t>24757</t>
  </si>
  <si>
    <t>ธัญพิสิษฐ์</t>
  </si>
  <si>
    <t>กลิ่นถือศิล</t>
  </si>
  <si>
    <t>24764</t>
  </si>
  <si>
    <t>ธีราธร</t>
  </si>
  <si>
    <t>บุญโต</t>
  </si>
  <si>
    <t>24780</t>
  </si>
  <si>
    <t>ปุญญพัฒน์</t>
  </si>
  <si>
    <t>อาจารยางกูร</t>
  </si>
  <si>
    <t>24781</t>
  </si>
  <si>
    <t>ปุรเชษฐ์</t>
  </si>
  <si>
    <t>เชาวนทัศน์</t>
  </si>
  <si>
    <t>24804</t>
  </si>
  <si>
    <t>ยศวริศ</t>
  </si>
  <si>
    <t>แก้วอุไร</t>
  </si>
  <si>
    <t>24841</t>
  </si>
  <si>
    <t>สุภัทร์โชค</t>
  </si>
  <si>
    <t>ดวงทวี</t>
  </si>
  <si>
    <t>26612</t>
  </si>
  <si>
    <t>ณัฐวัตร</t>
  </si>
  <si>
    <t>ดวงตา</t>
  </si>
  <si>
    <t>26615</t>
  </si>
  <si>
    <t>นพดล</t>
  </si>
  <si>
    <t>ก้อนแก้ว</t>
  </si>
  <si>
    <t>26707</t>
  </si>
  <si>
    <t>จิรพัส</t>
  </si>
  <si>
    <t>ผาลาภ</t>
  </si>
  <si>
    <t>26708</t>
  </si>
  <si>
    <t>สิทธินันท์</t>
  </si>
  <si>
    <t>อินเพ็ญ</t>
  </si>
  <si>
    <t>26719</t>
  </si>
  <si>
    <t>วสุพล</t>
  </si>
  <si>
    <t>ทวีโล</t>
  </si>
  <si>
    <t>24881</t>
  </si>
  <si>
    <t>สหายา</t>
  </si>
  <si>
    <t>24893</t>
  </si>
  <si>
    <t>ณัฎฐณิชา</t>
  </si>
  <si>
    <t>อร่ามศรี</t>
  </si>
  <si>
    <t>24924</t>
  </si>
  <si>
    <t>นฤมล</t>
  </si>
  <si>
    <t>พิภพ</t>
  </si>
  <si>
    <t>24942</t>
  </si>
  <si>
    <t>ปานทิพย์</t>
  </si>
  <si>
    <t>แถมเงิน</t>
  </si>
  <si>
    <t>24949</t>
  </si>
  <si>
    <t>พรธิตา</t>
  </si>
  <si>
    <t>สันติสุข</t>
  </si>
  <si>
    <t>24954</t>
  </si>
  <si>
    <t>พลอยรัตน์</t>
  </si>
  <si>
    <t>ลางคุลเสน</t>
  </si>
  <si>
    <t>24959</t>
  </si>
  <si>
    <t>พัชรพร</t>
  </si>
  <si>
    <t>ตั้งจิตบำรุงพงษ์</t>
  </si>
  <si>
    <t>24962</t>
  </si>
  <si>
    <t>พัชรี</t>
  </si>
  <si>
    <t>บัวรอด</t>
  </si>
  <si>
    <t>24976</t>
  </si>
  <si>
    <t>พีรดา</t>
  </si>
  <si>
    <t>เทียนชัย</t>
  </si>
  <si>
    <t>24982</t>
  </si>
  <si>
    <t>ภูษณิศา</t>
  </si>
  <si>
    <t>พรมลาย</t>
  </si>
  <si>
    <t>24999</t>
  </si>
  <si>
    <t>วรินทรา</t>
  </si>
  <si>
    <t>มาลุน</t>
  </si>
  <si>
    <t>25000</t>
  </si>
  <si>
    <t>วริยา</t>
  </si>
  <si>
    <t>25002</t>
  </si>
  <si>
    <t>วัณฑกานร์</t>
  </si>
  <si>
    <t>จันทร์เลิศฟ้า</t>
  </si>
  <si>
    <t>25731</t>
  </si>
  <si>
    <t>ศรนิภา</t>
  </si>
  <si>
    <t>ศรีทอง</t>
  </si>
  <si>
    <t>25747</t>
  </si>
  <si>
    <t>วรนิษฐา</t>
  </si>
  <si>
    <t>สายสิน</t>
  </si>
  <si>
    <t>26195</t>
  </si>
  <si>
    <t>ธิญาดา</t>
  </si>
  <si>
    <t>จ่าหล้า</t>
  </si>
  <si>
    <t>26198</t>
  </si>
  <si>
    <t>ณิชมน</t>
  </si>
  <si>
    <t>ชาติภูธร</t>
  </si>
  <si>
    <t>26635</t>
  </si>
  <si>
    <t>กนกวรรณ</t>
  </si>
  <si>
    <t>เวียงคำ</t>
  </si>
  <si>
    <t>26637</t>
  </si>
  <si>
    <t>ดวงมูล</t>
  </si>
  <si>
    <t>26645</t>
  </si>
  <si>
    <t>ธันญภร</t>
  </si>
  <si>
    <t>เดชฟุ้ง</t>
  </si>
  <si>
    <t>26646</t>
  </si>
  <si>
    <t>นภัส</t>
  </si>
  <si>
    <t>ปันหอม</t>
  </si>
  <si>
    <t>26656</t>
  </si>
  <si>
    <t>ยูถิกา</t>
  </si>
  <si>
    <t>ศรีใสคำ</t>
  </si>
  <si>
    <t>26666</t>
  </si>
  <si>
    <t>สุดารัตน์</t>
  </si>
  <si>
    <t>ศรีน้อย</t>
  </si>
  <si>
    <t>26667</t>
  </si>
  <si>
    <t>สุวัณณรัตน์</t>
  </si>
  <si>
    <t>อุ่นละม้าย</t>
  </si>
  <si>
    <t>26669</t>
  </si>
  <si>
    <t>อาทิตยา</t>
  </si>
  <si>
    <t>ธรรมเนียม</t>
  </si>
  <si>
    <t>26721</t>
  </si>
  <si>
    <t>ชลดา</t>
  </si>
  <si>
    <t>แก้วสุข</t>
  </si>
  <si>
    <t>รายชื่อนักเรียนชั้นมัธยมศึกษาปีที่ 5/1 (Group A)</t>
  </si>
  <si>
    <t>รายชื่อนักเรียนชั้นมัธยมศึกษาปีที่ 5/1 (Group B)</t>
  </si>
  <si>
    <t>ย้ายห้องเรียนไป 5/6</t>
  </si>
  <si>
    <t>กลุ่มการเรียนห้องเรียนวิทยาศาสตร์สุขภาพและสิ่งแวดล้อม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</si>
</sst>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49"/>
  <sheetViews>
    <sheetView workbookViewId="0">
      <selection activeCell="A4" sqref="A4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0.875" style="23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">
      <c r="A3" s="32" t="s">
        <v>141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">
      <c r="A4" s="3" t="s">
        <v>17</v>
      </c>
      <c r="B4" s="1"/>
      <c r="C4" s="4"/>
      <c r="D4" s="4"/>
      <c r="E4" s="4"/>
      <c r="F4" s="2"/>
      <c r="G4" s="5" t="s">
        <v>0</v>
      </c>
      <c r="H4" s="5">
        <f>COUNTIF(C6:C48,"นาย")</f>
        <v>15</v>
      </c>
      <c r="I4" s="5" t="s">
        <v>1</v>
      </c>
      <c r="K4" s="5" t="s">
        <v>2</v>
      </c>
      <c r="L4" s="5">
        <f>COUNTIF(C6:C48,"น.ส.")</f>
        <v>26</v>
      </c>
      <c r="M4" s="5" t="s">
        <v>3</v>
      </c>
      <c r="N4" s="5" t="s">
        <v>4</v>
      </c>
      <c r="O4" s="5">
        <f>H4+L4</f>
        <v>41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1">
        <v>1</v>
      </c>
      <c r="B6" s="28" t="s">
        <v>18</v>
      </c>
      <c r="C6" s="29" t="s">
        <v>9</v>
      </c>
      <c r="D6" s="29" t="s">
        <v>19</v>
      </c>
      <c r="E6" s="30" t="s">
        <v>20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4">
        <v>2</v>
      </c>
      <c r="B7" s="28" t="s">
        <v>21</v>
      </c>
      <c r="C7" s="29" t="s">
        <v>9</v>
      </c>
      <c r="D7" s="29" t="s">
        <v>22</v>
      </c>
      <c r="E7" s="30" t="s">
        <v>23</v>
      </c>
      <c r="F7" s="25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4">
        <v>3</v>
      </c>
      <c r="B8" s="28" t="s">
        <v>24</v>
      </c>
      <c r="C8" s="29" t="s">
        <v>9</v>
      </c>
      <c r="D8" s="29" t="s">
        <v>25</v>
      </c>
      <c r="E8" s="30" t="s">
        <v>26</v>
      </c>
      <c r="F8" s="26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4">
        <v>4</v>
      </c>
      <c r="B9" s="28" t="s">
        <v>27</v>
      </c>
      <c r="C9" s="29" t="s">
        <v>9</v>
      </c>
      <c r="D9" s="29" t="s">
        <v>28</v>
      </c>
      <c r="E9" s="30" t="s">
        <v>29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4">
        <v>5</v>
      </c>
      <c r="B10" s="28" t="s">
        <v>30</v>
      </c>
      <c r="C10" s="29" t="s">
        <v>9</v>
      </c>
      <c r="D10" s="29" t="s">
        <v>31</v>
      </c>
      <c r="E10" s="30" t="s">
        <v>32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4">
        <v>6</v>
      </c>
      <c r="B11" s="28" t="s">
        <v>33</v>
      </c>
      <c r="C11" s="29" t="s">
        <v>9</v>
      </c>
      <c r="D11" s="29" t="s">
        <v>34</v>
      </c>
      <c r="E11" s="30" t="s">
        <v>35</v>
      </c>
      <c r="F11" s="25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4">
        <v>7</v>
      </c>
      <c r="B12" s="28" t="s">
        <v>36</v>
      </c>
      <c r="C12" s="29" t="s">
        <v>9</v>
      </c>
      <c r="D12" s="29" t="s">
        <v>37</v>
      </c>
      <c r="E12" s="30" t="s">
        <v>38</v>
      </c>
      <c r="F12" s="25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4">
        <v>8</v>
      </c>
      <c r="B13" s="28" t="s">
        <v>39</v>
      </c>
      <c r="C13" s="29" t="s">
        <v>9</v>
      </c>
      <c r="D13" s="29" t="s">
        <v>40</v>
      </c>
      <c r="E13" s="30" t="s">
        <v>41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4">
        <v>9</v>
      </c>
      <c r="B14" s="28" t="s">
        <v>42</v>
      </c>
      <c r="C14" s="29" t="s">
        <v>9</v>
      </c>
      <c r="D14" s="29" t="s">
        <v>43</v>
      </c>
      <c r="E14" s="30" t="s">
        <v>44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4">
        <v>10</v>
      </c>
      <c r="B15" s="28" t="s">
        <v>45</v>
      </c>
      <c r="C15" s="29" t="s">
        <v>9</v>
      </c>
      <c r="D15" s="29" t="s">
        <v>46</v>
      </c>
      <c r="E15" s="30" t="s">
        <v>47</v>
      </c>
      <c r="F15" s="25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4">
        <v>11</v>
      </c>
      <c r="B16" s="28" t="s">
        <v>48</v>
      </c>
      <c r="C16" s="29" t="s">
        <v>9</v>
      </c>
      <c r="D16" s="29" t="s">
        <v>49</v>
      </c>
      <c r="E16" s="30" t="s">
        <v>50</v>
      </c>
      <c r="F16" s="27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4">
        <v>12</v>
      </c>
      <c r="B17" s="28" t="s">
        <v>51</v>
      </c>
      <c r="C17" s="29" t="s">
        <v>9</v>
      </c>
      <c r="D17" s="29" t="s">
        <v>52</v>
      </c>
      <c r="E17" s="30" t="s">
        <v>53</v>
      </c>
      <c r="F17" s="27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4">
        <v>13</v>
      </c>
      <c r="B18" s="28" t="s">
        <v>54</v>
      </c>
      <c r="C18" s="29" t="s">
        <v>9</v>
      </c>
      <c r="D18" s="29" t="s">
        <v>55</v>
      </c>
      <c r="E18" s="30" t="s">
        <v>56</v>
      </c>
      <c r="F18" s="27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4">
        <v>14</v>
      </c>
      <c r="B19" s="28" t="s">
        <v>57</v>
      </c>
      <c r="C19" s="29" t="s">
        <v>9</v>
      </c>
      <c r="D19" s="29" t="s">
        <v>58</v>
      </c>
      <c r="E19" s="30" t="s">
        <v>59</v>
      </c>
      <c r="F19" s="27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4">
        <v>15</v>
      </c>
      <c r="B20" s="28" t="s">
        <v>60</v>
      </c>
      <c r="C20" s="29" t="s">
        <v>9</v>
      </c>
      <c r="D20" s="29" t="s">
        <v>61</v>
      </c>
      <c r="E20" s="30" t="s">
        <v>62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s="17" customFormat="1" ht="18" customHeight="1" x14ac:dyDescent="0.2">
      <c r="A21" s="24">
        <v>16</v>
      </c>
      <c r="B21" s="28" t="s">
        <v>63</v>
      </c>
      <c r="C21" s="29" t="s">
        <v>12</v>
      </c>
      <c r="D21" s="29" t="s">
        <v>15</v>
      </c>
      <c r="E21" s="30" t="s">
        <v>64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6" s="17" customFormat="1" ht="18" customHeight="1" x14ac:dyDescent="0.2">
      <c r="A22" s="24">
        <v>17</v>
      </c>
      <c r="B22" s="28" t="s">
        <v>65</v>
      </c>
      <c r="C22" s="29" t="s">
        <v>12</v>
      </c>
      <c r="D22" s="29" t="s">
        <v>66</v>
      </c>
      <c r="E22" s="30" t="s">
        <v>67</v>
      </c>
      <c r="F22" s="25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6" s="17" customFormat="1" ht="18" customHeight="1" x14ac:dyDescent="0.2">
      <c r="A23" s="24">
        <v>18</v>
      </c>
      <c r="B23" s="28" t="s">
        <v>68</v>
      </c>
      <c r="C23" s="29" t="s">
        <v>12</v>
      </c>
      <c r="D23" s="29" t="s">
        <v>69</v>
      </c>
      <c r="E23" s="30" t="s">
        <v>70</v>
      </c>
      <c r="F23" s="25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6" s="17" customFormat="1" ht="18" customHeight="1" x14ac:dyDescent="0.2">
      <c r="A24" s="24">
        <v>19</v>
      </c>
      <c r="B24" s="28" t="s">
        <v>71</v>
      </c>
      <c r="C24" s="29" t="s">
        <v>12</v>
      </c>
      <c r="D24" s="29" t="s">
        <v>72</v>
      </c>
      <c r="E24" s="30" t="s">
        <v>73</v>
      </c>
      <c r="F24" s="26"/>
      <c r="G24" s="18"/>
      <c r="H24" s="15"/>
      <c r="I24" s="15"/>
      <c r="J24" s="15"/>
      <c r="K24" s="15"/>
      <c r="L24" s="15"/>
      <c r="M24" s="15"/>
      <c r="N24" s="15"/>
      <c r="O24" s="15"/>
      <c r="P24" s="16"/>
    </row>
    <row r="25" spans="1:16" s="17" customFormat="1" ht="18" customHeight="1" x14ac:dyDescent="0.2">
      <c r="A25" s="24">
        <v>20</v>
      </c>
      <c r="B25" s="28" t="s">
        <v>74</v>
      </c>
      <c r="C25" s="29" t="s">
        <v>12</v>
      </c>
      <c r="D25" s="29" t="s">
        <v>75</v>
      </c>
      <c r="E25" s="30" t="s">
        <v>76</v>
      </c>
      <c r="F25" s="25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6" s="17" customFormat="1" ht="18" customHeight="1" x14ac:dyDescent="0.2">
      <c r="A26" s="24">
        <v>21</v>
      </c>
      <c r="B26" s="28" t="s">
        <v>77</v>
      </c>
      <c r="C26" s="29" t="s">
        <v>12</v>
      </c>
      <c r="D26" s="29" t="s">
        <v>78</v>
      </c>
      <c r="E26" s="30" t="s">
        <v>79</v>
      </c>
      <c r="F26" s="25"/>
      <c r="G26" s="14"/>
      <c r="H26" s="15"/>
      <c r="I26" s="15"/>
      <c r="J26" s="15"/>
      <c r="K26" s="15"/>
      <c r="L26" s="15"/>
      <c r="M26" s="15"/>
      <c r="N26" s="15"/>
      <c r="O26" s="15"/>
      <c r="P26" s="16"/>
    </row>
    <row r="27" spans="1:16" s="17" customFormat="1" ht="18" customHeight="1" x14ac:dyDescent="0.2">
      <c r="A27" s="24">
        <v>22</v>
      </c>
      <c r="B27" s="28" t="s">
        <v>80</v>
      </c>
      <c r="C27" s="29" t="s">
        <v>12</v>
      </c>
      <c r="D27" s="29" t="s">
        <v>81</v>
      </c>
      <c r="E27" s="30" t="s">
        <v>82</v>
      </c>
      <c r="F27" s="25"/>
      <c r="G27" s="14"/>
      <c r="H27" s="12"/>
      <c r="I27" s="15"/>
      <c r="J27" s="15"/>
      <c r="K27" s="15"/>
      <c r="L27" s="15"/>
      <c r="M27" s="15"/>
      <c r="N27" s="15"/>
      <c r="O27" s="15"/>
      <c r="P27" s="16"/>
    </row>
    <row r="28" spans="1:16" s="17" customFormat="1" ht="18" customHeight="1" x14ac:dyDescent="0.2">
      <c r="A28" s="24">
        <v>23</v>
      </c>
      <c r="B28" s="28" t="s">
        <v>83</v>
      </c>
      <c r="C28" s="29" t="s">
        <v>12</v>
      </c>
      <c r="D28" s="29" t="s">
        <v>84</v>
      </c>
      <c r="E28" s="30" t="s">
        <v>85</v>
      </c>
      <c r="F28" s="25"/>
      <c r="G28" s="14"/>
      <c r="H28" s="15"/>
      <c r="I28" s="15"/>
      <c r="J28" s="15"/>
      <c r="K28" s="15"/>
      <c r="L28" s="15"/>
      <c r="M28" s="15"/>
      <c r="N28" s="15"/>
      <c r="O28" s="15"/>
      <c r="P28" s="16"/>
    </row>
    <row r="29" spans="1:16" s="17" customFormat="1" ht="18" customHeight="1" x14ac:dyDescent="0.2">
      <c r="A29" s="24">
        <v>24</v>
      </c>
      <c r="B29" s="28" t="s">
        <v>86</v>
      </c>
      <c r="C29" s="29" t="s">
        <v>12</v>
      </c>
      <c r="D29" s="29" t="s">
        <v>87</v>
      </c>
      <c r="E29" s="30" t="s">
        <v>88</v>
      </c>
      <c r="F29" s="25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6" s="17" customFormat="1" ht="18" customHeight="1" x14ac:dyDescent="0.2">
      <c r="A30" s="24">
        <v>25</v>
      </c>
      <c r="B30" s="28" t="s">
        <v>89</v>
      </c>
      <c r="C30" s="29" t="s">
        <v>12</v>
      </c>
      <c r="D30" s="29" t="s">
        <v>90</v>
      </c>
      <c r="E30" s="30" t="s">
        <v>91</v>
      </c>
      <c r="F30" s="25"/>
      <c r="G30" s="14"/>
      <c r="H30" s="15"/>
      <c r="I30" s="15"/>
      <c r="J30" s="15"/>
      <c r="K30" s="15"/>
      <c r="L30" s="15"/>
      <c r="M30" s="15"/>
      <c r="N30" s="15"/>
      <c r="O30" s="15"/>
      <c r="P30" s="16"/>
    </row>
    <row r="31" spans="1:16" s="17" customFormat="1" ht="18" customHeight="1" x14ac:dyDescent="0.2">
      <c r="A31" s="24">
        <v>26</v>
      </c>
      <c r="B31" s="28" t="s">
        <v>92</v>
      </c>
      <c r="C31" s="29" t="s">
        <v>12</v>
      </c>
      <c r="D31" s="29" t="s">
        <v>93</v>
      </c>
      <c r="E31" s="30" t="s">
        <v>94</v>
      </c>
      <c r="F31" s="25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6" s="17" customFormat="1" ht="18" customHeight="1" x14ac:dyDescent="0.2">
      <c r="A32" s="24">
        <v>27</v>
      </c>
      <c r="B32" s="28" t="s">
        <v>95</v>
      </c>
      <c r="C32" s="29" t="s">
        <v>12</v>
      </c>
      <c r="D32" s="29" t="s">
        <v>96</v>
      </c>
      <c r="E32" s="30" t="s">
        <v>13</v>
      </c>
      <c r="F32" s="25"/>
      <c r="G32" s="14"/>
      <c r="H32" s="15"/>
      <c r="I32" s="15"/>
      <c r="J32" s="15"/>
      <c r="K32" s="15"/>
      <c r="L32" s="15"/>
      <c r="M32" s="15"/>
      <c r="N32" s="15"/>
      <c r="O32" s="15"/>
      <c r="P32" s="16"/>
    </row>
    <row r="33" spans="1:16" s="17" customFormat="1" ht="18" customHeight="1" x14ac:dyDescent="0.2">
      <c r="A33" s="24">
        <v>28</v>
      </c>
      <c r="B33" s="28" t="s">
        <v>97</v>
      </c>
      <c r="C33" s="29" t="s">
        <v>12</v>
      </c>
      <c r="D33" s="29" t="s">
        <v>98</v>
      </c>
      <c r="E33" s="30" t="s">
        <v>99</v>
      </c>
      <c r="F33" s="25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6" ht="18" customHeight="1" x14ac:dyDescent="0.2">
      <c r="A34" s="24">
        <v>29</v>
      </c>
      <c r="B34" s="28" t="s">
        <v>100</v>
      </c>
      <c r="C34" s="29" t="s">
        <v>12</v>
      </c>
      <c r="D34" s="29" t="s">
        <v>101</v>
      </c>
      <c r="E34" s="30" t="s">
        <v>102</v>
      </c>
      <c r="F34" s="25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6" s="20" customFormat="1" ht="18" customHeight="1" x14ac:dyDescent="0.3">
      <c r="A35" s="24">
        <v>30</v>
      </c>
      <c r="B35" s="28" t="s">
        <v>103</v>
      </c>
      <c r="C35" s="29" t="s">
        <v>12</v>
      </c>
      <c r="D35" s="29" t="s">
        <v>104</v>
      </c>
      <c r="E35" s="30" t="s">
        <v>105</v>
      </c>
      <c r="F35" s="25"/>
      <c r="G35" s="14"/>
      <c r="H35" s="15"/>
      <c r="I35" s="15"/>
      <c r="J35" s="15"/>
      <c r="K35" s="15"/>
      <c r="L35" s="15"/>
      <c r="M35" s="15"/>
      <c r="N35" s="15"/>
      <c r="O35" s="15"/>
      <c r="P35" s="16"/>
    </row>
    <row r="36" spans="1:16" ht="18" customHeight="1" x14ac:dyDescent="0.2">
      <c r="A36" s="24">
        <v>31</v>
      </c>
      <c r="B36" s="28" t="s">
        <v>106</v>
      </c>
      <c r="C36" s="29" t="s">
        <v>12</v>
      </c>
      <c r="D36" s="29" t="s">
        <v>107</v>
      </c>
      <c r="E36" s="30" t="s">
        <v>108</v>
      </c>
      <c r="F36" s="25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6" ht="18" customHeight="1" x14ac:dyDescent="0.2">
      <c r="A37" s="24">
        <v>32</v>
      </c>
      <c r="B37" s="28" t="s">
        <v>109</v>
      </c>
      <c r="C37" s="29" t="s">
        <v>12</v>
      </c>
      <c r="D37" s="29" t="s">
        <v>110</v>
      </c>
      <c r="E37" s="30" t="s">
        <v>111</v>
      </c>
      <c r="F37" s="25"/>
      <c r="G37" s="14"/>
      <c r="H37" s="15"/>
      <c r="I37" s="15"/>
      <c r="J37" s="15"/>
      <c r="K37" s="15"/>
      <c r="L37" s="15"/>
      <c r="M37" s="15"/>
      <c r="N37" s="15"/>
      <c r="O37" s="15"/>
      <c r="P37" s="16"/>
    </row>
    <row r="38" spans="1:16" ht="18" customHeight="1" x14ac:dyDescent="0.2">
      <c r="A38" s="24">
        <v>33</v>
      </c>
      <c r="B38" s="28" t="s">
        <v>112</v>
      </c>
      <c r="C38" s="29" t="s">
        <v>12</v>
      </c>
      <c r="D38" s="29" t="s">
        <v>113</v>
      </c>
      <c r="E38" s="30" t="s">
        <v>114</v>
      </c>
      <c r="F38" s="25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6" s="17" customFormat="1" ht="18" customHeight="1" x14ac:dyDescent="0.2">
      <c r="A39" s="24">
        <v>34</v>
      </c>
      <c r="B39" s="28" t="s">
        <v>115</v>
      </c>
      <c r="C39" s="29" t="s">
        <v>12</v>
      </c>
      <c r="D39" s="29" t="s">
        <v>14</v>
      </c>
      <c r="E39" s="30" t="s">
        <v>116</v>
      </c>
      <c r="F39" s="33" t="s">
        <v>140</v>
      </c>
      <c r="G39" s="34"/>
      <c r="H39" s="34"/>
      <c r="I39" s="34"/>
      <c r="J39" s="34"/>
      <c r="K39" s="34"/>
      <c r="L39" s="34"/>
      <c r="M39" s="34"/>
      <c r="N39" s="34"/>
      <c r="O39" s="34"/>
      <c r="P39" s="35"/>
    </row>
    <row r="40" spans="1:16" s="17" customFormat="1" ht="18" customHeight="1" x14ac:dyDescent="0.2">
      <c r="A40" s="24">
        <v>35</v>
      </c>
      <c r="B40" s="28" t="s">
        <v>117</v>
      </c>
      <c r="C40" s="29" t="s">
        <v>12</v>
      </c>
      <c r="D40" s="29" t="s">
        <v>118</v>
      </c>
      <c r="E40" s="30" t="s">
        <v>119</v>
      </c>
      <c r="F40" s="25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6" s="17" customFormat="1" ht="18" customHeight="1" x14ac:dyDescent="0.2">
      <c r="A41" s="24">
        <v>36</v>
      </c>
      <c r="B41" s="28" t="s">
        <v>120</v>
      </c>
      <c r="C41" s="29" t="s">
        <v>12</v>
      </c>
      <c r="D41" s="29" t="s">
        <v>121</v>
      </c>
      <c r="E41" s="30" t="s">
        <v>122</v>
      </c>
      <c r="F41" s="25"/>
      <c r="G41" s="14"/>
      <c r="H41" s="15"/>
      <c r="I41" s="15"/>
      <c r="J41" s="15"/>
      <c r="K41" s="15"/>
      <c r="L41" s="15"/>
      <c r="M41" s="15"/>
      <c r="N41" s="15"/>
      <c r="O41" s="15"/>
      <c r="P41" s="16"/>
    </row>
    <row r="42" spans="1:16" ht="18" customHeight="1" x14ac:dyDescent="0.2">
      <c r="A42" s="24">
        <v>37</v>
      </c>
      <c r="B42" s="28" t="s">
        <v>123</v>
      </c>
      <c r="C42" s="29" t="s">
        <v>12</v>
      </c>
      <c r="D42" s="29" t="s">
        <v>124</v>
      </c>
      <c r="E42" s="30" t="s">
        <v>125</v>
      </c>
      <c r="F42" s="25"/>
      <c r="G42" s="14"/>
      <c r="H42" s="15"/>
      <c r="I42" s="15"/>
      <c r="J42" s="15"/>
      <c r="K42" s="15"/>
      <c r="L42" s="15"/>
      <c r="M42" s="15"/>
      <c r="N42" s="15"/>
      <c r="O42" s="15"/>
      <c r="P42" s="16"/>
    </row>
    <row r="43" spans="1:16" ht="18" customHeight="1" x14ac:dyDescent="0.2">
      <c r="A43" s="24">
        <v>38</v>
      </c>
      <c r="B43" s="28" t="s">
        <v>126</v>
      </c>
      <c r="C43" s="29" t="s">
        <v>12</v>
      </c>
      <c r="D43" s="29" t="s">
        <v>127</v>
      </c>
      <c r="E43" s="30" t="s">
        <v>128</v>
      </c>
      <c r="F43" s="25"/>
      <c r="G43" s="14"/>
      <c r="H43" s="15"/>
      <c r="I43" s="15"/>
      <c r="J43" s="15"/>
      <c r="K43" s="15"/>
      <c r="L43" s="15"/>
      <c r="M43" s="15"/>
      <c r="N43" s="15"/>
      <c r="O43" s="15"/>
      <c r="P43" s="16"/>
    </row>
    <row r="44" spans="1:16" ht="18" customHeight="1" x14ac:dyDescent="0.2">
      <c r="A44" s="24">
        <v>39</v>
      </c>
      <c r="B44" s="28" t="s">
        <v>129</v>
      </c>
      <c r="C44" s="29" t="s">
        <v>12</v>
      </c>
      <c r="D44" s="29" t="s">
        <v>130</v>
      </c>
      <c r="E44" s="30" t="s">
        <v>131</v>
      </c>
      <c r="F44" s="25"/>
      <c r="G44" s="14"/>
      <c r="H44" s="15"/>
      <c r="I44" s="15"/>
      <c r="J44" s="15"/>
      <c r="K44" s="15"/>
      <c r="L44" s="15"/>
      <c r="M44" s="15"/>
      <c r="N44" s="15"/>
      <c r="O44" s="15"/>
      <c r="P44" s="16"/>
    </row>
    <row r="45" spans="1:16" ht="18" customHeight="1" x14ac:dyDescent="0.2">
      <c r="A45" s="24">
        <v>40</v>
      </c>
      <c r="B45" s="28" t="s">
        <v>132</v>
      </c>
      <c r="C45" s="29" t="s">
        <v>12</v>
      </c>
      <c r="D45" s="29" t="s">
        <v>133</v>
      </c>
      <c r="E45" s="30" t="s">
        <v>134</v>
      </c>
      <c r="F45" s="25"/>
      <c r="G45" s="14"/>
      <c r="H45" s="15"/>
      <c r="I45" s="15"/>
      <c r="J45" s="15"/>
      <c r="K45" s="15"/>
      <c r="L45" s="15"/>
      <c r="M45" s="15"/>
      <c r="N45" s="15"/>
      <c r="O45" s="15"/>
      <c r="P45" s="16"/>
    </row>
    <row r="46" spans="1:16" ht="21.75" x14ac:dyDescent="0.2">
      <c r="A46" s="24">
        <v>41</v>
      </c>
      <c r="B46" s="28" t="s">
        <v>135</v>
      </c>
      <c r="C46" s="29" t="s">
        <v>12</v>
      </c>
      <c r="D46" s="29" t="s">
        <v>136</v>
      </c>
      <c r="E46" s="30" t="s">
        <v>137</v>
      </c>
      <c r="F46" s="25"/>
      <c r="G46" s="14"/>
      <c r="H46" s="15"/>
      <c r="I46" s="15"/>
      <c r="J46" s="15"/>
      <c r="K46" s="15"/>
      <c r="L46" s="15"/>
      <c r="M46" s="15"/>
      <c r="N46" s="15"/>
      <c r="O46" s="15"/>
      <c r="P46" s="16"/>
    </row>
    <row r="47" spans="1:16" ht="21.75" x14ac:dyDescent="0.2">
      <c r="A47" s="24"/>
      <c r="B47" s="28"/>
      <c r="C47" s="29"/>
      <c r="D47" s="29"/>
      <c r="E47" s="30"/>
      <c r="F47" s="25"/>
      <c r="G47" s="14"/>
      <c r="H47" s="15"/>
      <c r="I47" s="15"/>
      <c r="J47" s="15"/>
      <c r="K47" s="15"/>
      <c r="L47" s="15"/>
      <c r="M47" s="15"/>
      <c r="N47" s="15"/>
      <c r="O47" s="15"/>
      <c r="P47" s="16"/>
    </row>
    <row r="48" spans="1:16" ht="21.75" x14ac:dyDescent="0.2">
      <c r="A48" s="24"/>
      <c r="B48" s="28"/>
      <c r="C48" s="29"/>
      <c r="D48" s="29"/>
      <c r="E48" s="30"/>
      <c r="F48" s="25"/>
      <c r="G48" s="14"/>
      <c r="H48" s="15"/>
      <c r="I48" s="15"/>
      <c r="J48" s="15"/>
      <c r="K48" s="15"/>
      <c r="L48" s="15"/>
      <c r="M48" s="15"/>
      <c r="N48" s="15"/>
      <c r="O48" s="15"/>
      <c r="P48" s="16"/>
    </row>
    <row r="49" spans="10:10" x14ac:dyDescent="0.3">
      <c r="J49" s="21" t="s">
        <v>11</v>
      </c>
    </row>
  </sheetData>
  <mergeCells count="4">
    <mergeCell ref="A1:P1"/>
    <mergeCell ref="A2:P2"/>
    <mergeCell ref="A3:P3"/>
    <mergeCell ref="F39:P3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54CC6-38E3-4018-8D1F-E43A43A1B255}">
  <dimension ref="A1:Q27"/>
  <sheetViews>
    <sheetView workbookViewId="0">
      <selection activeCell="A4" sqref="A4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0.875" style="23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x14ac:dyDescent="0.2">
      <c r="A2" s="32" t="s">
        <v>138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x14ac:dyDescent="0.2">
      <c r="A3" s="32" t="str">
        <f>'ม.5 ห้อง 1'!A3:P3</f>
        <v>กลุ่มการเรียนห้องเรียนวิทยาศาสตร์สุขภาพและสิ่งแวดล้อม  ภาคเรียนที่ 1  ปีการศึกษา  2563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x14ac:dyDescent="0.2">
      <c r="A4" s="3" t="str">
        <f>'ม.5 ห้อง 1'!A4</f>
        <v>ครูที่ปรึกษา  นายวิทวัส  ชูจิตร , นางสาวเพยาว์  แซ่เตีย</v>
      </c>
      <c r="B4" s="1"/>
      <c r="C4" s="4"/>
      <c r="D4" s="4"/>
      <c r="E4" s="4"/>
      <c r="F4" s="2"/>
      <c r="G4" s="5" t="s">
        <v>0</v>
      </c>
      <c r="H4" s="5">
        <f>COUNTIF(C6:C26,"นาย")</f>
        <v>8</v>
      </c>
      <c r="I4" s="5" t="s">
        <v>1</v>
      </c>
      <c r="K4" s="5" t="s">
        <v>2</v>
      </c>
      <c r="L4" s="5">
        <f>COUNTIF(C6:C26,"น.ส.")</f>
        <v>13</v>
      </c>
      <c r="M4" s="5" t="s">
        <v>3</v>
      </c>
      <c r="N4" s="5" t="s">
        <v>4</v>
      </c>
      <c r="O4" s="5">
        <f>H4+L4</f>
        <v>21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31">
        <v>1</v>
      </c>
      <c r="B6" s="28" t="s">
        <v>18</v>
      </c>
      <c r="C6" s="29" t="s">
        <v>9</v>
      </c>
      <c r="D6" s="29" t="s">
        <v>19</v>
      </c>
      <c r="E6" s="30" t="s">
        <v>20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4">
        <v>3</v>
      </c>
      <c r="B7" s="28" t="s">
        <v>24</v>
      </c>
      <c r="C7" s="29" t="s">
        <v>9</v>
      </c>
      <c r="D7" s="29" t="s">
        <v>25</v>
      </c>
      <c r="E7" s="30" t="s">
        <v>26</v>
      </c>
      <c r="F7" s="26"/>
      <c r="G7" s="18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4">
        <v>5</v>
      </c>
      <c r="B8" s="28" t="s">
        <v>30</v>
      </c>
      <c r="C8" s="29" t="s">
        <v>9</v>
      </c>
      <c r="D8" s="29" t="s">
        <v>31</v>
      </c>
      <c r="E8" s="30" t="s">
        <v>32</v>
      </c>
      <c r="F8" s="25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4">
        <v>7</v>
      </c>
      <c r="B9" s="28" t="s">
        <v>36</v>
      </c>
      <c r="C9" s="29" t="s">
        <v>9</v>
      </c>
      <c r="D9" s="29" t="s">
        <v>37</v>
      </c>
      <c r="E9" s="30" t="s">
        <v>38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4">
        <v>9</v>
      </c>
      <c r="B10" s="28" t="s">
        <v>42</v>
      </c>
      <c r="C10" s="29" t="s">
        <v>9</v>
      </c>
      <c r="D10" s="29" t="s">
        <v>43</v>
      </c>
      <c r="E10" s="30" t="s">
        <v>44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24">
        <v>11</v>
      </c>
      <c r="B11" s="28" t="s">
        <v>48</v>
      </c>
      <c r="C11" s="29" t="s">
        <v>9</v>
      </c>
      <c r="D11" s="29" t="s">
        <v>49</v>
      </c>
      <c r="E11" s="30" t="s">
        <v>50</v>
      </c>
      <c r="F11" s="27"/>
      <c r="G11" s="19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ht="18" customHeight="1" x14ac:dyDescent="0.2">
      <c r="A12" s="24">
        <v>13</v>
      </c>
      <c r="B12" s="28" t="s">
        <v>54</v>
      </c>
      <c r="C12" s="29" t="s">
        <v>9</v>
      </c>
      <c r="D12" s="29" t="s">
        <v>55</v>
      </c>
      <c r="E12" s="30" t="s">
        <v>56</v>
      </c>
      <c r="F12" s="27"/>
      <c r="G12" s="19"/>
      <c r="H12" s="15"/>
      <c r="I12" s="15"/>
      <c r="J12" s="15"/>
      <c r="K12" s="15"/>
      <c r="L12" s="15"/>
      <c r="M12" s="15"/>
      <c r="N12" s="15"/>
      <c r="O12" s="15"/>
      <c r="P12" s="16"/>
      <c r="Q12" s="17"/>
    </row>
    <row r="13" spans="1:17" s="17" customFormat="1" ht="18" customHeight="1" x14ac:dyDescent="0.2">
      <c r="A13" s="24">
        <v>15</v>
      </c>
      <c r="B13" s="28" t="s">
        <v>60</v>
      </c>
      <c r="C13" s="29" t="s">
        <v>9</v>
      </c>
      <c r="D13" s="29" t="s">
        <v>61</v>
      </c>
      <c r="E13" s="30" t="s">
        <v>62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24">
        <v>17</v>
      </c>
      <c r="B14" s="28" t="s">
        <v>65</v>
      </c>
      <c r="C14" s="29" t="s">
        <v>12</v>
      </c>
      <c r="D14" s="29" t="s">
        <v>66</v>
      </c>
      <c r="E14" s="30" t="s">
        <v>67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4">
        <v>19</v>
      </c>
      <c r="B15" s="28" t="s">
        <v>71</v>
      </c>
      <c r="C15" s="29" t="s">
        <v>12</v>
      </c>
      <c r="D15" s="29" t="s">
        <v>72</v>
      </c>
      <c r="E15" s="30" t="s">
        <v>73</v>
      </c>
      <c r="F15" s="26"/>
      <c r="G15" s="18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24">
        <v>21</v>
      </c>
      <c r="B16" s="28" t="s">
        <v>77</v>
      </c>
      <c r="C16" s="29" t="s">
        <v>12</v>
      </c>
      <c r="D16" s="29" t="s">
        <v>78</v>
      </c>
      <c r="E16" s="30" t="s">
        <v>79</v>
      </c>
      <c r="F16" s="25"/>
      <c r="G16" s="14"/>
      <c r="H16" s="15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24">
        <v>23</v>
      </c>
      <c r="B17" s="28" t="s">
        <v>83</v>
      </c>
      <c r="C17" s="29" t="s">
        <v>12</v>
      </c>
      <c r="D17" s="29" t="s">
        <v>84</v>
      </c>
      <c r="E17" s="30" t="s">
        <v>85</v>
      </c>
      <c r="F17" s="25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24">
        <v>25</v>
      </c>
      <c r="B18" s="28" t="s">
        <v>89</v>
      </c>
      <c r="C18" s="29" t="s">
        <v>12</v>
      </c>
      <c r="D18" s="29" t="s">
        <v>90</v>
      </c>
      <c r="E18" s="30" t="s">
        <v>91</v>
      </c>
      <c r="F18" s="25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24">
        <v>27</v>
      </c>
      <c r="B19" s="28" t="s">
        <v>95</v>
      </c>
      <c r="C19" s="29" t="s">
        <v>12</v>
      </c>
      <c r="D19" s="29" t="s">
        <v>96</v>
      </c>
      <c r="E19" s="30" t="s">
        <v>13</v>
      </c>
      <c r="F19" s="25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ht="18" customHeight="1" x14ac:dyDescent="0.2">
      <c r="A20" s="24">
        <v>29</v>
      </c>
      <c r="B20" s="28" t="s">
        <v>100</v>
      </c>
      <c r="C20" s="29" t="s">
        <v>12</v>
      </c>
      <c r="D20" s="29" t="s">
        <v>101</v>
      </c>
      <c r="E20" s="30" t="s">
        <v>102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24">
        <v>31</v>
      </c>
      <c r="B21" s="28" t="s">
        <v>106</v>
      </c>
      <c r="C21" s="29" t="s">
        <v>12</v>
      </c>
      <c r="D21" s="29" t="s">
        <v>107</v>
      </c>
      <c r="E21" s="30" t="s">
        <v>108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ht="18" customHeight="1" x14ac:dyDescent="0.2">
      <c r="A22" s="24">
        <v>33</v>
      </c>
      <c r="B22" s="28" t="s">
        <v>112</v>
      </c>
      <c r="C22" s="29" t="s">
        <v>12</v>
      </c>
      <c r="D22" s="29" t="s">
        <v>113</v>
      </c>
      <c r="E22" s="30" t="s">
        <v>114</v>
      </c>
      <c r="F22" s="25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17"/>
    </row>
    <row r="23" spans="1:17" s="17" customFormat="1" ht="18" customHeight="1" x14ac:dyDescent="0.2">
      <c r="A23" s="24">
        <v>35</v>
      </c>
      <c r="B23" s="28" t="s">
        <v>117</v>
      </c>
      <c r="C23" s="29" t="s">
        <v>12</v>
      </c>
      <c r="D23" s="29" t="s">
        <v>118</v>
      </c>
      <c r="E23" s="30" t="s">
        <v>119</v>
      </c>
      <c r="F23" s="25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 x14ac:dyDescent="0.2">
      <c r="A24" s="24">
        <v>37</v>
      </c>
      <c r="B24" s="28" t="s">
        <v>123</v>
      </c>
      <c r="C24" s="29" t="s">
        <v>12</v>
      </c>
      <c r="D24" s="29" t="s">
        <v>124</v>
      </c>
      <c r="E24" s="30" t="s">
        <v>125</v>
      </c>
      <c r="F24" s="25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1:17" ht="18" customHeight="1" x14ac:dyDescent="0.2">
      <c r="A25" s="24">
        <v>39</v>
      </c>
      <c r="B25" s="28" t="s">
        <v>129</v>
      </c>
      <c r="C25" s="29" t="s">
        <v>12</v>
      </c>
      <c r="D25" s="29" t="s">
        <v>130</v>
      </c>
      <c r="E25" s="30" t="s">
        <v>131</v>
      </c>
      <c r="F25" s="25"/>
      <c r="G25" s="14"/>
      <c r="H25" s="15"/>
      <c r="I25" s="15"/>
      <c r="J25" s="15"/>
      <c r="K25" s="15"/>
      <c r="L25" s="15"/>
      <c r="M25" s="15"/>
      <c r="N25" s="15"/>
      <c r="O25" s="15"/>
      <c r="P25" s="16"/>
      <c r="Q25" s="17"/>
    </row>
    <row r="26" spans="1:17" ht="21.75" x14ac:dyDescent="0.2">
      <c r="A26" s="24">
        <v>41</v>
      </c>
      <c r="B26" s="28" t="s">
        <v>135</v>
      </c>
      <c r="C26" s="29" t="s">
        <v>12</v>
      </c>
      <c r="D26" s="29" t="s">
        <v>136</v>
      </c>
      <c r="E26" s="30" t="s">
        <v>137</v>
      </c>
      <c r="F26" s="25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17"/>
    </row>
    <row r="27" spans="1:17" x14ac:dyDescent="0.3">
      <c r="J27" s="21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276A-579A-4231-B7FC-CEDDB556DA35}">
  <dimension ref="A1:Q26"/>
  <sheetViews>
    <sheetView tabSelected="1" workbookViewId="0">
      <selection activeCell="V13" sqref="V13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0.875" style="23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x14ac:dyDescent="0.2">
      <c r="A2" s="32" t="s">
        <v>139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x14ac:dyDescent="0.2">
      <c r="A3" s="32" t="str">
        <f>'ม.5 ห้อง 1'!A3:P3</f>
        <v>กลุ่มการเรียนห้องเรียนวิทยาศาสตร์สุขภาพและสิ่งแวดล้อม  ภาคเรียนที่ 1  ปีการศึกษา  2563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x14ac:dyDescent="0.2">
      <c r="A4" s="3" t="str">
        <f>'ม.5 ห้อง 1'!A4</f>
        <v>ครูที่ปรึกษา  นายวิทวัส  ชูจิตร , นางสาวเพยาว์  แซ่เตีย</v>
      </c>
      <c r="B4" s="1"/>
      <c r="C4" s="4"/>
      <c r="D4" s="4"/>
      <c r="E4" s="4"/>
      <c r="F4" s="2"/>
      <c r="G4" s="5" t="s">
        <v>0</v>
      </c>
      <c r="H4" s="5">
        <f>COUNTIF(C6:C25,"นาย")</f>
        <v>7</v>
      </c>
      <c r="I4" s="5" t="s">
        <v>1</v>
      </c>
      <c r="K4" s="5" t="s">
        <v>2</v>
      </c>
      <c r="L4" s="5">
        <f>COUNTIF(C6:C25,"น.ส.")</f>
        <v>13</v>
      </c>
      <c r="M4" s="5" t="s">
        <v>3</v>
      </c>
      <c r="N4" s="5" t="s">
        <v>4</v>
      </c>
      <c r="O4" s="5">
        <f>H4+L4</f>
        <v>20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24">
        <v>2</v>
      </c>
      <c r="B6" s="28" t="s">
        <v>21</v>
      </c>
      <c r="C6" s="29" t="s">
        <v>9</v>
      </c>
      <c r="D6" s="29" t="s">
        <v>22</v>
      </c>
      <c r="E6" s="30" t="s">
        <v>23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4">
        <v>4</v>
      </c>
      <c r="B7" s="28" t="s">
        <v>27</v>
      </c>
      <c r="C7" s="29" t="s">
        <v>9</v>
      </c>
      <c r="D7" s="29" t="s">
        <v>28</v>
      </c>
      <c r="E7" s="30" t="s">
        <v>29</v>
      </c>
      <c r="F7" s="25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4">
        <v>6</v>
      </c>
      <c r="B8" s="28" t="s">
        <v>33</v>
      </c>
      <c r="C8" s="29" t="s">
        <v>9</v>
      </c>
      <c r="D8" s="29" t="s">
        <v>34</v>
      </c>
      <c r="E8" s="30" t="s">
        <v>35</v>
      </c>
      <c r="F8" s="25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4">
        <v>8</v>
      </c>
      <c r="B9" s="28" t="s">
        <v>39</v>
      </c>
      <c r="C9" s="29" t="s">
        <v>9</v>
      </c>
      <c r="D9" s="29" t="s">
        <v>40</v>
      </c>
      <c r="E9" s="30" t="s">
        <v>41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4">
        <v>10</v>
      </c>
      <c r="B10" s="28" t="s">
        <v>45</v>
      </c>
      <c r="C10" s="29" t="s">
        <v>9</v>
      </c>
      <c r="D10" s="29" t="s">
        <v>46</v>
      </c>
      <c r="E10" s="30" t="s">
        <v>47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24">
        <v>12</v>
      </c>
      <c r="B11" s="28" t="s">
        <v>51</v>
      </c>
      <c r="C11" s="29" t="s">
        <v>9</v>
      </c>
      <c r="D11" s="29" t="s">
        <v>52</v>
      </c>
      <c r="E11" s="30" t="s">
        <v>53</v>
      </c>
      <c r="F11" s="27"/>
      <c r="G11" s="19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2">
      <c r="A12" s="24">
        <v>14</v>
      </c>
      <c r="B12" s="28" t="s">
        <v>57</v>
      </c>
      <c r="C12" s="29" t="s">
        <v>9</v>
      </c>
      <c r="D12" s="29" t="s">
        <v>58</v>
      </c>
      <c r="E12" s="30" t="s">
        <v>59</v>
      </c>
      <c r="F12" s="27"/>
      <c r="G12" s="19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24">
        <v>16</v>
      </c>
      <c r="B13" s="28" t="s">
        <v>63</v>
      </c>
      <c r="C13" s="29" t="s">
        <v>12</v>
      </c>
      <c r="D13" s="29" t="s">
        <v>15</v>
      </c>
      <c r="E13" s="30" t="s">
        <v>64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24">
        <v>18</v>
      </c>
      <c r="B14" s="28" t="s">
        <v>68</v>
      </c>
      <c r="C14" s="29" t="s">
        <v>12</v>
      </c>
      <c r="D14" s="29" t="s">
        <v>69</v>
      </c>
      <c r="E14" s="30" t="s">
        <v>70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4">
        <v>20</v>
      </c>
      <c r="B15" s="28" t="s">
        <v>74</v>
      </c>
      <c r="C15" s="29" t="s">
        <v>12</v>
      </c>
      <c r="D15" s="29" t="s">
        <v>75</v>
      </c>
      <c r="E15" s="30" t="s">
        <v>76</v>
      </c>
      <c r="F15" s="25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24">
        <v>22</v>
      </c>
      <c r="B16" s="28" t="s">
        <v>80</v>
      </c>
      <c r="C16" s="29" t="s">
        <v>12</v>
      </c>
      <c r="D16" s="29" t="s">
        <v>81</v>
      </c>
      <c r="E16" s="30" t="s">
        <v>82</v>
      </c>
      <c r="F16" s="25"/>
      <c r="G16" s="14"/>
      <c r="H16" s="12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24">
        <v>24</v>
      </c>
      <c r="B17" s="28" t="s">
        <v>86</v>
      </c>
      <c r="C17" s="29" t="s">
        <v>12</v>
      </c>
      <c r="D17" s="29" t="s">
        <v>87</v>
      </c>
      <c r="E17" s="30" t="s">
        <v>88</v>
      </c>
      <c r="F17" s="25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24">
        <v>26</v>
      </c>
      <c r="B18" s="28" t="s">
        <v>92</v>
      </c>
      <c r="C18" s="29" t="s">
        <v>12</v>
      </c>
      <c r="D18" s="29" t="s">
        <v>93</v>
      </c>
      <c r="E18" s="30" t="s">
        <v>94</v>
      </c>
      <c r="F18" s="25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24">
        <v>28</v>
      </c>
      <c r="B19" s="28" t="s">
        <v>97</v>
      </c>
      <c r="C19" s="29" t="s">
        <v>12</v>
      </c>
      <c r="D19" s="29" t="s">
        <v>98</v>
      </c>
      <c r="E19" s="30" t="s">
        <v>99</v>
      </c>
      <c r="F19" s="25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0" customFormat="1" ht="18" customHeight="1" x14ac:dyDescent="0.3">
      <c r="A20" s="24">
        <v>30</v>
      </c>
      <c r="B20" s="28" t="s">
        <v>103</v>
      </c>
      <c r="C20" s="29" t="s">
        <v>12</v>
      </c>
      <c r="D20" s="29" t="s">
        <v>104</v>
      </c>
      <c r="E20" s="30" t="s">
        <v>105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24">
        <v>32</v>
      </c>
      <c r="B21" s="28" t="s">
        <v>109</v>
      </c>
      <c r="C21" s="29" t="s">
        <v>12</v>
      </c>
      <c r="D21" s="29" t="s">
        <v>110</v>
      </c>
      <c r="E21" s="30" t="s">
        <v>111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 x14ac:dyDescent="0.2">
      <c r="A22" s="24">
        <v>34</v>
      </c>
      <c r="B22" s="28" t="s">
        <v>115</v>
      </c>
      <c r="C22" s="29" t="s">
        <v>12</v>
      </c>
      <c r="D22" s="29" t="s">
        <v>14</v>
      </c>
      <c r="E22" s="30" t="s">
        <v>116</v>
      </c>
      <c r="F22" s="33" t="s">
        <v>140</v>
      </c>
      <c r="G22" s="34"/>
      <c r="H22" s="34"/>
      <c r="I22" s="34"/>
      <c r="J22" s="34"/>
      <c r="K22" s="34"/>
      <c r="L22" s="34"/>
      <c r="M22" s="34"/>
      <c r="N22" s="34"/>
      <c r="O22" s="34"/>
      <c r="P22" s="35"/>
    </row>
    <row r="23" spans="1:17" s="17" customFormat="1" ht="18" customHeight="1" x14ac:dyDescent="0.2">
      <c r="A23" s="24">
        <v>36</v>
      </c>
      <c r="B23" s="28" t="s">
        <v>120</v>
      </c>
      <c r="C23" s="29" t="s">
        <v>12</v>
      </c>
      <c r="D23" s="29" t="s">
        <v>121</v>
      </c>
      <c r="E23" s="30" t="s">
        <v>122</v>
      </c>
      <c r="F23" s="25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 x14ac:dyDescent="0.2">
      <c r="A24" s="24">
        <v>38</v>
      </c>
      <c r="B24" s="28" t="s">
        <v>126</v>
      </c>
      <c r="C24" s="29" t="s">
        <v>12</v>
      </c>
      <c r="D24" s="29" t="s">
        <v>127</v>
      </c>
      <c r="E24" s="30" t="s">
        <v>128</v>
      </c>
      <c r="F24" s="25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1:17" ht="18" customHeight="1" x14ac:dyDescent="0.2">
      <c r="A25" s="24">
        <v>40</v>
      </c>
      <c r="B25" s="28" t="s">
        <v>132</v>
      </c>
      <c r="C25" s="29" t="s">
        <v>12</v>
      </c>
      <c r="D25" s="29" t="s">
        <v>133</v>
      </c>
      <c r="E25" s="30" t="s">
        <v>134</v>
      </c>
      <c r="F25" s="25"/>
      <c r="G25" s="14"/>
      <c r="H25" s="15"/>
      <c r="I25" s="15"/>
      <c r="J25" s="15"/>
      <c r="K25" s="15"/>
      <c r="L25" s="15"/>
      <c r="M25" s="15"/>
      <c r="N25" s="15"/>
      <c r="O25" s="15"/>
      <c r="P25" s="16"/>
      <c r="Q25" s="17"/>
    </row>
    <row r="26" spans="1:17" x14ac:dyDescent="0.3">
      <c r="J26" s="21" t="s">
        <v>11</v>
      </c>
    </row>
  </sheetData>
  <mergeCells count="4">
    <mergeCell ref="A1:P1"/>
    <mergeCell ref="A2:P2"/>
    <mergeCell ref="A3:P3"/>
    <mergeCell ref="F22:P2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ม.5 ห้อง 1</vt:lpstr>
      <vt:lpstr>ม.5 ห้อง 1 (A)</vt:lpstr>
      <vt:lpstr>ม.5 ห้อง 1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2020-06-25T04:20:59Z</dcterms:modified>
</cp:coreProperties>
</file>